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2390" windowHeight="9315" activeTab="0"/>
  </bookViews>
  <sheets>
    <sheet name="Форма подачи " sheetId="1" r:id="rId1"/>
  </sheets>
  <definedNames/>
  <calcPr fullCalcOnLoad="1"/>
</workbook>
</file>

<file path=xl/sharedStrings.xml><?xml version="1.0" encoding="utf-8"?>
<sst xmlns="http://schemas.openxmlformats.org/spreadsheetml/2006/main" count="203" uniqueCount="129">
  <si>
    <t>Наименование видов работ</t>
  </si>
  <si>
    <t>I</t>
  </si>
  <si>
    <t>МОБИЛИЗАЦИЯ ОБЪЕКТА</t>
  </si>
  <si>
    <t>компл.</t>
  </si>
  <si>
    <t>ИТОГО: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</si>
  <si>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</si>
  <si>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</si>
  <si>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</si>
  <si>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</si>
  <si>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</si>
  <si>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</si>
  <si>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</si>
  <si>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</si>
  <si>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</si>
  <si>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</si>
  <si>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дней</t>
  </si>
  <si>
    <t>XII</t>
  </si>
  <si>
    <t>XIII</t>
  </si>
  <si>
    <t>№№ п/п</t>
  </si>
  <si>
    <t>Демонтажные работы</t>
  </si>
  <si>
    <r>
      <t>м</t>
    </r>
    <r>
      <rPr>
        <vertAlign val="superscript"/>
        <sz val="10"/>
        <rFont val="Times New Roman CYR"/>
        <family val="1"/>
      </rPr>
      <t>2</t>
    </r>
  </si>
  <si>
    <t>УСТРОЙСТВО ПОТОЛКОВ</t>
  </si>
  <si>
    <t>УСТРОЙСТВО ПОЛОВ</t>
  </si>
  <si>
    <t>Сертификация операционной кассы</t>
  </si>
  <si>
    <t>ЗАПОЛНЕНИЕ ДВЕРНЫХ ПРОЕМОВ</t>
  </si>
  <si>
    <t>МОНТАЖ СИСТЕМ ВЕНТИЛЯЦИИ И КОНДИЦИОНИРОВАНИЯ ВОЗДУХА</t>
  </si>
  <si>
    <t>КОМПЛЕКТАЦИЯ ОБЪЕКТА МЕБЕЛЬЮ И ДРУГИМИ ПРЕДМЕТАМИ ИНТЕРЬЕРА</t>
  </si>
  <si>
    <t>ЭЛЕКТРОСНАБЖЕНИЕ ОБЪЕКТА</t>
  </si>
  <si>
    <t>МОНТАЖ СТРОИТЕЛЬНЫХ КОНСТРУКЦИЙ</t>
  </si>
  <si>
    <t>Стоимость единицы измерения, включая НДС,             руб.</t>
  </si>
  <si>
    <t>Сумма, включая НДС,                      руб.</t>
  </si>
  <si>
    <t>Единица измере-ния</t>
  </si>
  <si>
    <t>Количе-ство</t>
  </si>
  <si>
    <t>шт.</t>
  </si>
  <si>
    <t>Формирование комплекта технической документации на законченный строительством Объект</t>
  </si>
  <si>
    <t>XIV</t>
  </si>
  <si>
    <t>XV</t>
  </si>
  <si>
    <t>XVI</t>
  </si>
  <si>
    <t>СРОК ВЫПОЛНЕНИЯ РАБОТ:</t>
  </si>
  <si>
    <t>УСЛОВИЯ ПЛАТЕЖЕЙ:</t>
  </si>
  <si>
    <t>ГАРАНТИЙНЫЕ ОБЯЗАТЕЛЬСТВА:</t>
  </si>
  <si>
    <t>Выравнивание поверхностей стен, ремонт, оклеивание стеклохолстом, окрашивание</t>
  </si>
  <si>
    <t>Установка деревянных панелей на стены</t>
  </si>
  <si>
    <t>МЕРОПРИЯТИЯ, СВЯЗАННЫЕ С УКРЕПЛЕНИЕМ ПЕРИМЕТРА ОБЪЕКТА</t>
  </si>
  <si>
    <t>САНТЕХНИЧЕСКИЕ РАБОТЫ</t>
  </si>
  <si>
    <t>п/м</t>
  </si>
  <si>
    <t>Изготовление и установка стойки менеджера-консультанта</t>
  </si>
  <si>
    <t>ПРОЧИЕ РАБОТЫ</t>
  </si>
  <si>
    <t>Устройство порогов, упоров</t>
  </si>
  <si>
    <t>Консервация существующих конструкций, инженерных сетей и оборудования</t>
  </si>
  <si>
    <t>XVII</t>
  </si>
  <si>
    <t>УСЛОВИЯ ВЫПОЛНЕНИЯ РАБОТ ДО ПОДПИСАНИЯ ДОГОВОРА ПОДРЯДА:</t>
  </si>
  <si>
    <t>________________________________________</t>
  </si>
  <si>
    <t>____________________________________________</t>
  </si>
  <si>
    <t xml:space="preserve">                   (должность, фамилия, имя, отчество подписавшего лица)</t>
  </si>
  <si>
    <t xml:space="preserve">                                                         (подпись, М.П.)</t>
  </si>
  <si>
    <r>
      <t>м</t>
    </r>
    <r>
      <rPr>
        <vertAlign val="superscript"/>
        <sz val="10"/>
        <rFont val="Times New Roman"/>
        <family val="1"/>
      </rPr>
      <t>2</t>
    </r>
  </si>
  <si>
    <t>Заполнение существующих проемов</t>
  </si>
  <si>
    <t>Монтаж непрозрачных перегородок</t>
  </si>
  <si>
    <t>Устройство коробов, откосов</t>
  </si>
  <si>
    <t>ОТДЕЛКА СТЕН</t>
  </si>
  <si>
    <t>Установка дверных блоков с цельностеклянными полотнами</t>
  </si>
  <si>
    <t xml:space="preserve">ЗАПОЛНЕНИЕ ОКОННЫХ ПРОЕМОВ </t>
  </si>
  <si>
    <t>Защита стекол ударостойкой пленкой</t>
  </si>
  <si>
    <t>Устройство подиума</t>
  </si>
  <si>
    <t>Монтаж передаточного, напольного, инкассаторского шлюза</t>
  </si>
  <si>
    <t>Установка столешниц в операционной кассе</t>
  </si>
  <si>
    <t>Монтаж жалюзи</t>
  </si>
  <si>
    <t>МОНТАЖ СТРУКТУРИРОВАННЫХ КАБЕЛЬНЫХ СЕТЕЙ</t>
  </si>
  <si>
    <t>Монтаж структурированных кабельных сетей</t>
  </si>
  <si>
    <t>Опрессовка системы отопления</t>
  </si>
  <si>
    <t>Оформление исполнительной документации по результатам электротехнических испытаний</t>
  </si>
  <si>
    <t>Предварительная укрупненная смета на разработку проектно-сметной документации и выполнение</t>
  </si>
  <si>
    <t>строительно-монтажных работ по переустройству помещений находящихся, по адресу:</t>
  </si>
  <si>
    <t>СОСТАВЛЕНИЕ ТЕХНИЧЕСКОЙ ДОКУМЕНТАЦИИ</t>
  </si>
  <si>
    <t>Проведение мероприятий на предпроектной стадии. Подготовка проектно-сметной документации на производство и органиазацию работ</t>
  </si>
  <si>
    <t>Утилизация мусора</t>
  </si>
  <si>
    <t>Установка металлических дверных блоков</t>
  </si>
  <si>
    <t>Реконструкция рольставен</t>
  </si>
  <si>
    <t>Устройство подвесных модульных потолков</t>
  </si>
  <si>
    <t>Выравнивание поверхностей защитных конструкций</t>
  </si>
  <si>
    <r>
      <t>м</t>
    </r>
    <r>
      <rPr>
        <vertAlign val="superscript"/>
        <sz val="10"/>
        <rFont val="Times New Roman Cyr"/>
        <family val="0"/>
      </rPr>
      <t>2</t>
    </r>
  </si>
  <si>
    <t xml:space="preserve">г. Октябрьский, ул. Горького, д. 40, с целью размещения в них Дополнительного </t>
  </si>
  <si>
    <t>офиса Уфимского филиала АКБ "МБРР" (ОАО) в г. Октябрьском</t>
  </si>
  <si>
    <t>Ремонт покрытий из керамических плит</t>
  </si>
  <si>
    <t>Ремонт напольного покрытия из керамогранитных и керамических плит</t>
  </si>
  <si>
    <t>Ремонт существующих потолочных конструкций</t>
  </si>
  <si>
    <t>Ремонт дверных блоков</t>
  </si>
  <si>
    <t>Оклеивание стеклянных участков оконных блоков ударостойкой пленкой</t>
  </si>
  <si>
    <t>Оклеивание стеклянных участков дверных блоков ударостойкой пленкой</t>
  </si>
  <si>
    <t>МОНТАЖ БЛОКА ПОМЕЩЕНИЙ ОПЕРАЦИОННОЙ КАССЫ</t>
  </si>
  <si>
    <t>Монтаж защитных панелей</t>
  </si>
  <si>
    <t>Монтаж передаточных узлов</t>
  </si>
  <si>
    <t>Установка дверного блока</t>
  </si>
  <si>
    <t>Установка дверного блока с полотном и решеткой</t>
  </si>
  <si>
    <t>Монтаж перегородки с частичным остеклением</t>
  </si>
  <si>
    <t>Устройство покрытия из линолеума, установка напольного плинтуса</t>
  </si>
  <si>
    <t>Монтаж светильников</t>
  </si>
  <si>
    <t>Монтаж выключателей, розеток</t>
  </si>
  <si>
    <t>Установка кабельных каналов</t>
  </si>
  <si>
    <t>Комплектация объекта сейфами</t>
  </si>
  <si>
    <t>Комплектация объекта металлическими шкафами</t>
  </si>
  <si>
    <t>Монтаж переговорных устройств, видеодомофонов</t>
  </si>
  <si>
    <t>Монтаж сплит-систем</t>
  </si>
  <si>
    <t>Монтаж тепловой завесы</t>
  </si>
  <si>
    <t>Монтаж вентиляторов</t>
  </si>
  <si>
    <t>Ремонт системы отопления</t>
  </si>
  <si>
    <t>Ремонт сантехнических приборов</t>
  </si>
  <si>
    <t>Комплектация санузла аксессуарами</t>
  </si>
  <si>
    <t>Монтаж вводно-распределительного устройства</t>
  </si>
  <si>
    <t>Монтаж электрических сетей</t>
  </si>
  <si>
    <t>Монтаж светильников наружного освещения</t>
  </si>
  <si>
    <t>Установка решетки для чистки обуви</t>
  </si>
  <si>
    <t>Установка банкомата (без стоимости банкомата)</t>
  </si>
  <si>
    <t>Изготовление и установка операционной стойки (2 секции)</t>
  </si>
  <si>
    <t xml:space="preserve">Коплектация объекта корпусной мебелью, стульями, креслами </t>
  </si>
  <si>
    <t>Комплектация объекта урнами</t>
  </si>
  <si>
    <t>МОНТАЖ ОХРАННОЙ, ТРЕВОЖНОЙ, ПОЖАРНОЙ СИГНАЛИЗАЦИИ, СИСТЕМЫ КОНТРОЛЯ ДОСТУПА И ОХРАННОГО ТЕЛЕВИДЕНИЯ</t>
  </si>
  <si>
    <t>Монтаж системы охранно-пожарной сигнализации</t>
  </si>
  <si>
    <t>Монтаж системы автоматической пожарной сигнализации</t>
  </si>
  <si>
    <t>Монтаж СКУД</t>
  </si>
  <si>
    <t>Монтаж системы охранного телевидения</t>
  </si>
  <si>
    <t>Пуско-наладочные работы (систем кондиционирования воздуха, электроснабжения)</t>
  </si>
  <si>
    <t>Комплектация объекта огнетушителями и противопожарными знаками</t>
  </si>
  <si>
    <t>Ремонт вытяжной системы, кондиционеров</t>
  </si>
  <si>
    <t>Приложение 2
к Закупочной документации</t>
  </si>
  <si>
    <t>(указывает участник)</t>
  </si>
  <si>
    <t xml:space="preserve">в том числе НДС (18%): </t>
  </si>
  <si>
    <t>ВСЕГО  ПО  СМЕТЕ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</si>
</sst>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%"/>
    <numFmt numFmtId="169" formatCode="0.0000"/>
    <numFmt numFmtId="170" formatCode="&quot;$&quot;#,##0.0"/>
    <numFmt numFmtId="171" formatCode="0.0"/>
    <numFmt numFmtId="172" formatCode="[$$-C09]#,##0.0"/>
    <numFmt numFmtId="173" formatCode="0.00000"/>
    <numFmt numFmtId="174" formatCode="[$$-C09]#,##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2"/>
    </font>
    <font>
      <sz val="9"/>
      <name val="Arial Cyr"/>
      <family val="0"/>
    </font>
    <font>
      <vertAlign val="superscript"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Arial Cyr"/>
      <family val="0"/>
    </font>
    <font>
      <sz val="10"/>
      <color indexed="8"/>
      <name val="Times New Roman Cyr"/>
      <family val="1"/>
    </font>
    <font>
      <b/>
      <vertAlign val="superscript"/>
      <sz val="8"/>
      <name val="Arial CYR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2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5" borderId="21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right" vertical="center"/>
    </xf>
    <xf numFmtId="0" fontId="3" fillId="36" borderId="21" xfId="0" applyFont="1" applyFill="1" applyBorder="1" applyAlignment="1">
      <alignment vertical="center"/>
    </xf>
    <xf numFmtId="0" fontId="6" fillId="36" borderId="22" xfId="0" applyFont="1" applyFill="1" applyBorder="1" applyAlignment="1">
      <alignment horizontal="right" vertical="center"/>
    </xf>
    <xf numFmtId="0" fontId="5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3" fillId="33" borderId="25" xfId="0" applyFont="1" applyFill="1" applyBorder="1" applyAlignment="1">
      <alignment vertical="center"/>
    </xf>
    <xf numFmtId="0" fontId="5" fillId="37" borderId="26" xfId="0" applyFont="1" applyFill="1" applyBorder="1" applyAlignment="1">
      <alignment vertical="center" wrapText="1"/>
    </xf>
    <xf numFmtId="0" fontId="0" fillId="37" borderId="26" xfId="0" applyFill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15" fillId="0" borderId="0" xfId="0" applyFont="1" applyAlignment="1">
      <alignment/>
    </xf>
    <xf numFmtId="0" fontId="59" fillId="33" borderId="21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vertical="center"/>
    </xf>
    <xf numFmtId="164" fontId="18" fillId="33" borderId="22" xfId="0" applyNumberFormat="1" applyFont="1" applyFill="1" applyBorder="1" applyAlignment="1">
      <alignment horizontal="center" vertical="center"/>
    </xf>
    <xf numFmtId="2" fontId="18" fillId="33" borderId="27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35" borderId="22" xfId="0" applyFont="1" applyFill="1" applyBorder="1" applyAlignment="1">
      <alignment vertical="center"/>
    </xf>
    <xf numFmtId="164" fontId="19" fillId="35" borderId="22" xfId="0" applyNumberFormat="1" applyFont="1" applyFill="1" applyBorder="1" applyAlignment="1">
      <alignment horizontal="center" vertical="center"/>
    </xf>
    <xf numFmtId="2" fontId="19" fillId="35" borderId="27" xfId="0" applyNumberFormat="1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vertical="center"/>
    </xf>
    <xf numFmtId="0" fontId="16" fillId="36" borderId="20" xfId="0" applyFont="1" applyFill="1" applyBorder="1" applyAlignment="1">
      <alignment vertical="center"/>
    </xf>
    <xf numFmtId="0" fontId="16" fillId="37" borderId="22" xfId="0" applyFont="1" applyFill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2" fontId="16" fillId="0" borderId="34" xfId="0" applyNumberFormat="1" applyFont="1" applyBorder="1" applyAlignment="1">
      <alignment horizontal="center" vertical="center"/>
    </xf>
    <xf numFmtId="0" fontId="5" fillId="34" borderId="35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39" borderId="19" xfId="0" applyFont="1" applyFill="1" applyBorder="1" applyAlignment="1">
      <alignment horizontal="left" vertical="center" wrapText="1"/>
    </xf>
    <xf numFmtId="0" fontId="3" fillId="39" borderId="19" xfId="0" applyFont="1" applyFill="1" applyBorder="1" applyAlignment="1">
      <alignment horizontal="left" vertical="center"/>
    </xf>
    <xf numFmtId="0" fontId="3" fillId="39" borderId="1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16" fillId="0" borderId="36" xfId="0" applyFont="1" applyBorder="1" applyAlignment="1">
      <alignment horizontal="center" vertical="center"/>
    </xf>
    <xf numFmtId="2" fontId="16" fillId="0" borderId="37" xfId="0" applyNumberFormat="1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3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33" xfId="0" applyNumberFormat="1" applyFont="1" applyBorder="1" applyAlignment="1">
      <alignment horizontal="center" vertical="center"/>
    </xf>
    <xf numFmtId="164" fontId="5" fillId="33" borderId="22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164" fontId="21" fillId="33" borderId="22" xfId="0" applyNumberFormat="1" applyFont="1" applyFill="1" applyBorder="1" applyAlignment="1">
      <alignment horizontal="center" vertical="center"/>
    </xf>
    <xf numFmtId="2" fontId="21" fillId="33" borderId="27" xfId="0" applyNumberFormat="1" applyFont="1" applyFill="1" applyBorder="1" applyAlignment="1">
      <alignment horizontal="center" vertical="center"/>
    </xf>
    <xf numFmtId="2" fontId="16" fillId="39" borderId="28" xfId="0" applyNumberFormat="1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horizontal="center" vertical="center"/>
    </xf>
    <xf numFmtId="171" fontId="16" fillId="0" borderId="18" xfId="0" applyNumberFormat="1" applyFont="1" applyBorder="1" applyAlignment="1">
      <alignment horizontal="center" vertical="center"/>
    </xf>
    <xf numFmtId="171" fontId="16" fillId="0" borderId="16" xfId="0" applyNumberFormat="1" applyFont="1" applyBorder="1" applyAlignment="1">
      <alignment horizontal="center" vertical="center"/>
    </xf>
    <xf numFmtId="171" fontId="16" fillId="0" borderId="23" xfId="0" applyNumberFormat="1" applyFont="1" applyBorder="1" applyAlignment="1">
      <alignment horizontal="center" vertical="center"/>
    </xf>
    <xf numFmtId="171" fontId="16" fillId="0" borderId="17" xfId="0" applyNumberFormat="1" applyFont="1" applyBorder="1" applyAlignment="1">
      <alignment horizontal="center" vertical="center"/>
    </xf>
    <xf numFmtId="171" fontId="16" fillId="33" borderId="22" xfId="0" applyNumberFormat="1" applyFont="1" applyFill="1" applyBorder="1" applyAlignment="1">
      <alignment horizontal="center" vertical="center"/>
    </xf>
    <xf numFmtId="171" fontId="16" fillId="0" borderId="19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/>
    </xf>
    <xf numFmtId="171" fontId="16" fillId="33" borderId="22" xfId="0" applyNumberFormat="1" applyFont="1" applyFill="1" applyBorder="1" applyAlignment="1">
      <alignment vertical="center"/>
    </xf>
    <xf numFmtId="171" fontId="16" fillId="0" borderId="36" xfId="0" applyNumberFormat="1" applyFont="1" applyBorder="1" applyAlignment="1">
      <alignment horizontal="center" vertical="center"/>
    </xf>
    <xf numFmtId="171" fontId="16" fillId="0" borderId="31" xfId="0" applyNumberFormat="1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" fillId="34" borderId="38" xfId="0" applyFont="1" applyFill="1" applyBorder="1" applyAlignment="1">
      <alignment horizontal="left" vertical="center"/>
    </xf>
    <xf numFmtId="0" fontId="0" fillId="34" borderId="39" xfId="0" applyFont="1" applyFill="1" applyBorder="1" applyAlignment="1">
      <alignment horizontal="left" vertical="center"/>
    </xf>
    <xf numFmtId="0" fontId="0" fillId="34" borderId="40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5" fillId="34" borderId="41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4" borderId="43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left" vertical="center"/>
    </xf>
    <xf numFmtId="0" fontId="0" fillId="34" borderId="39" xfId="0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7" fillId="40" borderId="36" xfId="0" applyFont="1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/>
    </xf>
    <xf numFmtId="0" fontId="5" fillId="34" borderId="41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42" xfId="0" applyFont="1" applyFill="1" applyBorder="1" applyAlignment="1">
      <alignment horizontal="left" vertical="center" wrapText="1"/>
    </xf>
    <xf numFmtId="0" fontId="0" fillId="34" borderId="39" xfId="0" applyFont="1" applyFill="1" applyBorder="1" applyAlignment="1">
      <alignment horizontal="left" vertical="center"/>
    </xf>
    <xf numFmtId="0" fontId="0" fillId="34" borderId="40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left" vertical="center"/>
    </xf>
    <xf numFmtId="0" fontId="0" fillId="34" borderId="47" xfId="0" applyFill="1" applyBorder="1" applyAlignment="1">
      <alignment horizontal="left" vertical="center"/>
    </xf>
    <xf numFmtId="0" fontId="0" fillId="34" borderId="48" xfId="0" applyFill="1" applyBorder="1" applyAlignment="1">
      <alignment horizontal="left" vertical="center"/>
    </xf>
    <xf numFmtId="0" fontId="5" fillId="34" borderId="41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42" xfId="0" applyFill="1" applyBorder="1" applyAlignment="1">
      <alignment horizontal="left" vertical="center"/>
    </xf>
    <xf numFmtId="0" fontId="12" fillId="34" borderId="38" xfId="0" applyFont="1" applyFill="1" applyBorder="1" applyAlignment="1">
      <alignment horizontal="left" vertical="center"/>
    </xf>
    <xf numFmtId="0" fontId="13" fillId="34" borderId="39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164" fontId="19" fillId="41" borderId="16" xfId="0" applyNumberFormat="1" applyFont="1" applyFill="1" applyBorder="1" applyAlignment="1">
      <alignment horizontal="center" vertical="center"/>
    </xf>
    <xf numFmtId="2" fontId="19" fillId="41" borderId="27" xfId="0" applyNumberFormat="1" applyFont="1" applyFill="1" applyBorder="1" applyAlignment="1">
      <alignment horizontal="center" vertical="center"/>
    </xf>
    <xf numFmtId="0" fontId="40" fillId="37" borderId="41" xfId="0" applyFont="1" applyFill="1" applyBorder="1" applyAlignment="1">
      <alignment vertical="center"/>
    </xf>
    <xf numFmtId="0" fontId="40" fillId="37" borderId="26" xfId="0" applyFont="1" applyFill="1" applyBorder="1" applyAlignment="1">
      <alignment vertical="center"/>
    </xf>
    <xf numFmtId="0" fontId="40" fillId="37" borderId="42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41" fillId="37" borderId="26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37" borderId="42" xfId="0" applyFont="1" applyFill="1" applyBorder="1" applyAlignment="1">
      <alignment vertical="center" wrapText="1"/>
    </xf>
    <xf numFmtId="0" fontId="9" fillId="38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21" sqref="I121"/>
    </sheetView>
  </sheetViews>
  <sheetFormatPr defaultColWidth="9.00390625" defaultRowHeight="12.75"/>
  <cols>
    <col min="1" max="1" width="4.25390625" style="0" customWidth="1"/>
    <col min="2" max="2" width="55.875" style="0" customWidth="1"/>
    <col min="3" max="4" width="8.125" style="0" customWidth="1"/>
    <col min="5" max="5" width="15.125" style="0" customWidth="1"/>
    <col min="6" max="6" width="18.625" style="0" customWidth="1"/>
  </cols>
  <sheetData>
    <row r="1" spans="1:6" ht="12.75" hidden="1">
      <c r="A1" s="1"/>
      <c r="B1" s="1"/>
      <c r="C1" s="1"/>
      <c r="D1" s="1"/>
      <c r="E1" s="1"/>
      <c r="F1" s="1"/>
    </row>
    <row r="2" spans="1:6" ht="40.5" customHeight="1">
      <c r="A2" s="1"/>
      <c r="B2" s="1"/>
      <c r="C2" s="1"/>
      <c r="D2" s="1"/>
      <c r="E2" s="115" t="s">
        <v>125</v>
      </c>
      <c r="F2" s="116"/>
    </row>
    <row r="3" spans="1:6" ht="15.75">
      <c r="A3" s="120" t="s">
        <v>72</v>
      </c>
      <c r="B3" s="121"/>
      <c r="C3" s="121"/>
      <c r="D3" s="121"/>
      <c r="E3" s="121"/>
      <c r="F3" s="121"/>
    </row>
    <row r="4" spans="1:6" ht="15.75">
      <c r="A4" s="120" t="s">
        <v>73</v>
      </c>
      <c r="B4" s="121"/>
      <c r="C4" s="121"/>
      <c r="D4" s="121"/>
      <c r="E4" s="121"/>
      <c r="F4" s="121"/>
    </row>
    <row r="5" spans="1:6" ht="15.75">
      <c r="A5" s="120" t="s">
        <v>82</v>
      </c>
      <c r="B5" s="121"/>
      <c r="C5" s="121"/>
      <c r="D5" s="121"/>
      <c r="E5" s="121"/>
      <c r="F5" s="121"/>
    </row>
    <row r="6" spans="1:6" ht="15.75">
      <c r="A6" s="120" t="s">
        <v>83</v>
      </c>
      <c r="B6" s="121"/>
      <c r="C6" s="121"/>
      <c r="D6" s="121"/>
      <c r="E6" s="121"/>
      <c r="F6" s="121"/>
    </row>
    <row r="7" spans="1:6" ht="13.5" thickBot="1">
      <c r="A7" s="1"/>
      <c r="B7" s="1"/>
      <c r="C7" s="1"/>
      <c r="D7" s="1"/>
      <c r="E7" s="1"/>
      <c r="F7" s="1"/>
    </row>
    <row r="8" spans="1:6" ht="30" customHeight="1">
      <c r="A8" s="148" t="s">
        <v>18</v>
      </c>
      <c r="B8" s="127" t="s">
        <v>0</v>
      </c>
      <c r="C8" s="127" t="s">
        <v>31</v>
      </c>
      <c r="D8" s="127" t="s">
        <v>32</v>
      </c>
      <c r="E8" s="127" t="s">
        <v>29</v>
      </c>
      <c r="F8" s="146" t="s">
        <v>30</v>
      </c>
    </row>
    <row r="9" spans="1:6" ht="30" customHeight="1" thickBot="1">
      <c r="A9" s="149"/>
      <c r="B9" s="150"/>
      <c r="C9" s="128"/>
      <c r="D9" s="128"/>
      <c r="E9" s="145"/>
      <c r="F9" s="147"/>
    </row>
    <row r="10" spans="1:6" s="32" customFormat="1" ht="21.75" customHeight="1">
      <c r="A10" s="28" t="s">
        <v>1</v>
      </c>
      <c r="B10" s="142" t="s">
        <v>2</v>
      </c>
      <c r="C10" s="143"/>
      <c r="D10" s="143"/>
      <c r="E10" s="143"/>
      <c r="F10" s="144"/>
    </row>
    <row r="11" spans="1:6" s="32" customFormat="1" ht="29.25" customHeight="1">
      <c r="A11" s="11">
        <v>1</v>
      </c>
      <c r="B11" s="12" t="s">
        <v>19</v>
      </c>
      <c r="C11" s="13" t="s">
        <v>3</v>
      </c>
      <c r="D11" s="87"/>
      <c r="E11" s="89"/>
      <c r="F11" s="90">
        <f>D11*E11</f>
        <v>0</v>
      </c>
    </row>
    <row r="12" spans="1:6" s="32" customFormat="1" ht="26.25" customHeight="1">
      <c r="A12" s="11">
        <v>2</v>
      </c>
      <c r="B12" s="39" t="s">
        <v>49</v>
      </c>
      <c r="C12" s="13" t="s">
        <v>3</v>
      </c>
      <c r="D12" s="87"/>
      <c r="E12" s="89"/>
      <c r="F12" s="90">
        <f>D12*E12</f>
        <v>0</v>
      </c>
    </row>
    <row r="13" spans="1:6" s="32" customFormat="1" ht="13.5" thickBot="1">
      <c r="A13" s="6">
        <v>3</v>
      </c>
      <c r="B13" s="14" t="s">
        <v>76</v>
      </c>
      <c r="C13" s="15" t="s">
        <v>3</v>
      </c>
      <c r="D13" s="88"/>
      <c r="E13" s="91"/>
      <c r="F13" s="92">
        <f>D13*E13</f>
        <v>0</v>
      </c>
    </row>
    <row r="14" spans="1:6" s="32" customFormat="1" ht="16.5" thickBot="1">
      <c r="A14" s="20"/>
      <c r="B14" s="21" t="s">
        <v>4</v>
      </c>
      <c r="C14" s="22"/>
      <c r="D14" s="52"/>
      <c r="E14" s="93"/>
      <c r="F14" s="94">
        <f>SUM(F11:F13)</f>
        <v>0</v>
      </c>
    </row>
    <row r="15" spans="1:6" s="32" customFormat="1" ht="13.5" thickBot="1">
      <c r="A15" s="29" t="s">
        <v>5</v>
      </c>
      <c r="B15" s="137" t="s">
        <v>28</v>
      </c>
      <c r="C15" s="140"/>
      <c r="D15" s="140"/>
      <c r="E15" s="140"/>
      <c r="F15" s="141"/>
    </row>
    <row r="16" spans="1:6" s="32" customFormat="1" ht="15.75">
      <c r="A16" s="16">
        <v>1</v>
      </c>
      <c r="B16" s="40" t="s">
        <v>57</v>
      </c>
      <c r="C16" s="16" t="s">
        <v>20</v>
      </c>
      <c r="D16" s="100">
        <v>3.5</v>
      </c>
      <c r="E16" s="73"/>
      <c r="F16" s="59">
        <f>D16*E16</f>
        <v>0</v>
      </c>
    </row>
    <row r="17" spans="1:6" s="32" customFormat="1" ht="15.75">
      <c r="A17" s="11">
        <v>2</v>
      </c>
      <c r="B17" s="17" t="s">
        <v>58</v>
      </c>
      <c r="C17" s="13" t="s">
        <v>20</v>
      </c>
      <c r="D17" s="101">
        <v>18.6</v>
      </c>
      <c r="E17" s="55"/>
      <c r="F17" s="60">
        <f>D17*E17</f>
        <v>0</v>
      </c>
    </row>
    <row r="18" spans="1:6" s="32" customFormat="1" ht="16.5" thickBot="1">
      <c r="A18" s="6">
        <v>3</v>
      </c>
      <c r="B18" s="41" t="s">
        <v>59</v>
      </c>
      <c r="C18" s="15" t="s">
        <v>81</v>
      </c>
      <c r="D18" s="103">
        <v>3</v>
      </c>
      <c r="E18" s="57"/>
      <c r="F18" s="64">
        <f>D18*E18</f>
        <v>0</v>
      </c>
    </row>
    <row r="19" spans="1:6" s="32" customFormat="1" ht="16.5" thickBot="1">
      <c r="A19" s="20"/>
      <c r="B19" s="21" t="s">
        <v>4</v>
      </c>
      <c r="C19" s="22"/>
      <c r="D19" s="104"/>
      <c r="E19" s="96"/>
      <c r="F19" s="97">
        <f>SUM(F16:F18)</f>
        <v>0</v>
      </c>
    </row>
    <row r="20" spans="1:6" s="32" customFormat="1" ht="13.5" thickBot="1">
      <c r="A20" s="30" t="s">
        <v>6</v>
      </c>
      <c r="B20" s="112" t="s">
        <v>21</v>
      </c>
      <c r="C20" s="113"/>
      <c r="D20" s="113"/>
      <c r="E20" s="113"/>
      <c r="F20" s="114"/>
    </row>
    <row r="21" spans="1:6" s="32" customFormat="1" ht="15.75">
      <c r="A21" s="8">
        <v>1</v>
      </c>
      <c r="B21" s="18" t="s">
        <v>79</v>
      </c>
      <c r="C21" s="50" t="s">
        <v>56</v>
      </c>
      <c r="D21" s="105">
        <v>30</v>
      </c>
      <c r="E21" s="50"/>
      <c r="F21" s="58">
        <f>D21*E21</f>
        <v>0</v>
      </c>
    </row>
    <row r="22" spans="1:6" s="32" customFormat="1" ht="16.5" thickBot="1">
      <c r="A22" s="7">
        <v>2</v>
      </c>
      <c r="B22" s="19" t="s">
        <v>86</v>
      </c>
      <c r="C22" s="51" t="s">
        <v>56</v>
      </c>
      <c r="D22" s="106">
        <v>13</v>
      </c>
      <c r="E22" s="51"/>
      <c r="F22" s="59">
        <f>D22*E22</f>
        <v>0</v>
      </c>
    </row>
    <row r="23" spans="1:6" s="32" customFormat="1" ht="16.5" thickBot="1">
      <c r="A23" s="20"/>
      <c r="B23" s="21" t="s">
        <v>4</v>
      </c>
      <c r="C23" s="52"/>
      <c r="D23" s="104"/>
      <c r="E23" s="96"/>
      <c r="F23" s="97">
        <f>SUM(F21:F22)</f>
        <v>0</v>
      </c>
    </row>
    <row r="24" spans="1:6" s="32" customFormat="1" ht="13.5" thickBot="1">
      <c r="A24" s="30" t="s">
        <v>7</v>
      </c>
      <c r="B24" s="112" t="s">
        <v>60</v>
      </c>
      <c r="C24" s="113"/>
      <c r="D24" s="113"/>
      <c r="E24" s="113"/>
      <c r="F24" s="114"/>
    </row>
    <row r="25" spans="1:6" s="32" customFormat="1" ht="26.25" customHeight="1">
      <c r="A25" s="8">
        <v>1</v>
      </c>
      <c r="B25" s="24" t="s">
        <v>41</v>
      </c>
      <c r="C25" s="50" t="s">
        <v>56</v>
      </c>
      <c r="D25" s="105">
        <v>295</v>
      </c>
      <c r="E25" s="50"/>
      <c r="F25" s="58">
        <f>D25*E25</f>
        <v>0</v>
      </c>
    </row>
    <row r="26" spans="1:6" s="32" customFormat="1" ht="15.75">
      <c r="A26" s="7">
        <v>2</v>
      </c>
      <c r="B26" s="19" t="s">
        <v>84</v>
      </c>
      <c r="C26" s="51" t="s">
        <v>56</v>
      </c>
      <c r="D26" s="106">
        <v>38</v>
      </c>
      <c r="E26" s="51"/>
      <c r="F26" s="59">
        <f>D26*E26</f>
        <v>0</v>
      </c>
    </row>
    <row r="27" spans="1:6" s="32" customFormat="1" ht="13.5" thickBot="1">
      <c r="A27" s="11">
        <v>3</v>
      </c>
      <c r="B27" s="17" t="s">
        <v>42</v>
      </c>
      <c r="C27" s="55" t="s">
        <v>45</v>
      </c>
      <c r="D27" s="101">
        <v>3</v>
      </c>
      <c r="E27" s="55"/>
      <c r="F27" s="60">
        <f>D27*E27</f>
        <v>0</v>
      </c>
    </row>
    <row r="28" spans="1:6" s="32" customFormat="1" ht="16.5" thickBot="1">
      <c r="A28" s="20"/>
      <c r="B28" s="21" t="s">
        <v>4</v>
      </c>
      <c r="C28" s="52"/>
      <c r="D28" s="104"/>
      <c r="E28" s="96"/>
      <c r="F28" s="97">
        <f>SUM(F25:F27)</f>
        <v>0</v>
      </c>
    </row>
    <row r="29" spans="1:6" s="32" customFormat="1" ht="13.5" thickBot="1">
      <c r="A29" s="30" t="s">
        <v>8</v>
      </c>
      <c r="B29" s="112" t="s">
        <v>22</v>
      </c>
      <c r="C29" s="113"/>
      <c r="D29" s="113"/>
      <c r="E29" s="113"/>
      <c r="F29" s="114"/>
    </row>
    <row r="30" spans="1:6" s="32" customFormat="1" ht="25.5">
      <c r="A30" s="8">
        <v>1</v>
      </c>
      <c r="B30" s="24" t="s">
        <v>85</v>
      </c>
      <c r="C30" s="50" t="s">
        <v>56</v>
      </c>
      <c r="D30" s="50">
        <v>72.2</v>
      </c>
      <c r="E30" s="50"/>
      <c r="F30" s="58">
        <f>D30*E30</f>
        <v>0</v>
      </c>
    </row>
    <row r="31" spans="1:6" s="32" customFormat="1" ht="13.5" thickBot="1">
      <c r="A31" s="11">
        <v>2</v>
      </c>
      <c r="B31" s="17" t="s">
        <v>48</v>
      </c>
      <c r="C31" s="55" t="s">
        <v>45</v>
      </c>
      <c r="D31" s="55"/>
      <c r="E31" s="55"/>
      <c r="F31" s="60">
        <f>D31*E31</f>
        <v>0</v>
      </c>
    </row>
    <row r="32" spans="1:6" s="32" customFormat="1" ht="16.5" thickBot="1">
      <c r="A32" s="20"/>
      <c r="B32" s="21" t="s">
        <v>4</v>
      </c>
      <c r="C32" s="52"/>
      <c r="D32" s="95"/>
      <c r="E32" s="96"/>
      <c r="F32" s="97">
        <f>SUM(F30:F31)</f>
        <v>0</v>
      </c>
    </row>
    <row r="33" spans="1:6" s="32" customFormat="1" ht="13.5" thickBot="1">
      <c r="A33" s="29" t="s">
        <v>9</v>
      </c>
      <c r="B33" s="112" t="s">
        <v>90</v>
      </c>
      <c r="C33" s="113"/>
      <c r="D33" s="113"/>
      <c r="E33" s="113"/>
      <c r="F33" s="114"/>
    </row>
    <row r="34" spans="1:6" s="32" customFormat="1" ht="15.75">
      <c r="A34" s="8">
        <v>1</v>
      </c>
      <c r="B34" s="18" t="s">
        <v>91</v>
      </c>
      <c r="C34" s="50" t="s">
        <v>56</v>
      </c>
      <c r="D34" s="105">
        <v>70.2</v>
      </c>
      <c r="E34" s="50"/>
      <c r="F34" s="58">
        <f aca="true" t="shared" si="0" ref="F34:F42">D34*E34</f>
        <v>0</v>
      </c>
    </row>
    <row r="35" spans="1:6" s="32" customFormat="1" ht="12.75">
      <c r="A35" s="11">
        <v>2</v>
      </c>
      <c r="B35" s="17" t="s">
        <v>65</v>
      </c>
      <c r="C35" s="55" t="s">
        <v>33</v>
      </c>
      <c r="D35" s="101">
        <v>1</v>
      </c>
      <c r="E35" s="55"/>
      <c r="F35" s="60">
        <v>0</v>
      </c>
    </row>
    <row r="36" spans="1:6" s="32" customFormat="1" ht="15.75">
      <c r="A36" s="11">
        <v>3</v>
      </c>
      <c r="B36" s="17" t="s">
        <v>64</v>
      </c>
      <c r="C36" s="55" t="s">
        <v>56</v>
      </c>
      <c r="D36" s="101">
        <v>9.7</v>
      </c>
      <c r="E36" s="55"/>
      <c r="F36" s="60">
        <f t="shared" si="0"/>
        <v>0</v>
      </c>
    </row>
    <row r="37" spans="1:6" s="32" customFormat="1" ht="15.75">
      <c r="A37" s="11">
        <v>4</v>
      </c>
      <c r="B37" s="17" t="s">
        <v>96</v>
      </c>
      <c r="C37" s="55" t="s">
        <v>56</v>
      </c>
      <c r="D37" s="101">
        <v>9.7</v>
      </c>
      <c r="E37" s="55"/>
      <c r="F37" s="60">
        <f t="shared" si="0"/>
        <v>0</v>
      </c>
    </row>
    <row r="38" spans="1:6" s="32" customFormat="1" ht="15.75">
      <c r="A38" s="11">
        <v>5</v>
      </c>
      <c r="B38" s="17" t="s">
        <v>80</v>
      </c>
      <c r="C38" s="55" t="s">
        <v>56</v>
      </c>
      <c r="D38" s="101">
        <v>140.4</v>
      </c>
      <c r="E38" s="55"/>
      <c r="F38" s="60">
        <f t="shared" si="0"/>
        <v>0</v>
      </c>
    </row>
    <row r="39" spans="1:6" s="32" customFormat="1" ht="12.75">
      <c r="A39" s="11">
        <v>6</v>
      </c>
      <c r="B39" s="17" t="s">
        <v>93</v>
      </c>
      <c r="C39" s="55" t="s">
        <v>33</v>
      </c>
      <c r="D39" s="101">
        <v>1</v>
      </c>
      <c r="E39" s="55"/>
      <c r="F39" s="60">
        <f t="shared" si="0"/>
        <v>0</v>
      </c>
    </row>
    <row r="40" spans="1:6" s="32" customFormat="1" ht="12.75">
      <c r="A40" s="11">
        <v>7</v>
      </c>
      <c r="B40" s="17" t="s">
        <v>94</v>
      </c>
      <c r="C40" s="55" t="s">
        <v>33</v>
      </c>
      <c r="D40" s="101">
        <v>1</v>
      </c>
      <c r="E40" s="55"/>
      <c r="F40" s="60">
        <f t="shared" si="0"/>
        <v>0</v>
      </c>
    </row>
    <row r="41" spans="1:6" s="32" customFormat="1" ht="12.75">
      <c r="A41" s="11">
        <v>8</v>
      </c>
      <c r="B41" s="17" t="s">
        <v>92</v>
      </c>
      <c r="C41" s="55" t="s">
        <v>33</v>
      </c>
      <c r="D41" s="101">
        <v>2</v>
      </c>
      <c r="E41" s="55"/>
      <c r="F41" s="60">
        <f t="shared" si="0"/>
        <v>0</v>
      </c>
    </row>
    <row r="42" spans="1:6" s="32" customFormat="1" ht="15.75">
      <c r="A42" s="72">
        <v>9</v>
      </c>
      <c r="B42" s="40" t="s">
        <v>95</v>
      </c>
      <c r="C42" s="73" t="s">
        <v>56</v>
      </c>
      <c r="D42" s="100">
        <v>4</v>
      </c>
      <c r="E42" s="73"/>
      <c r="F42" s="60">
        <f t="shared" si="0"/>
        <v>0</v>
      </c>
    </row>
    <row r="43" spans="1:6" s="32" customFormat="1" ht="13.5" thickBot="1">
      <c r="A43" s="9">
        <v>10</v>
      </c>
      <c r="B43" s="19" t="s">
        <v>23</v>
      </c>
      <c r="C43" s="51" t="s">
        <v>3</v>
      </c>
      <c r="D43" s="106">
        <v>2</v>
      </c>
      <c r="E43" s="51"/>
      <c r="F43" s="59">
        <f>D43*E43</f>
        <v>0</v>
      </c>
    </row>
    <row r="44" spans="1:6" s="32" customFormat="1" ht="16.5" thickBot="1">
      <c r="A44" s="20"/>
      <c r="B44" s="21" t="s">
        <v>4</v>
      </c>
      <c r="C44" s="52"/>
      <c r="D44" s="104"/>
      <c r="E44" s="96"/>
      <c r="F44" s="97">
        <f>SUM(F34:F43)</f>
        <v>0</v>
      </c>
    </row>
    <row r="45" spans="1:6" s="32" customFormat="1" ht="13.5" customHeight="1" thickBot="1">
      <c r="A45" s="29" t="s">
        <v>10</v>
      </c>
      <c r="B45" s="129" t="s">
        <v>62</v>
      </c>
      <c r="C45" s="130"/>
      <c r="D45" s="130"/>
      <c r="E45" s="130"/>
      <c r="F45" s="131"/>
    </row>
    <row r="46" spans="1:6" s="32" customFormat="1" ht="26.25" thickBot="1">
      <c r="A46" s="83">
        <v>1</v>
      </c>
      <c r="B46" s="24" t="s">
        <v>88</v>
      </c>
      <c r="C46" s="85" t="s">
        <v>56</v>
      </c>
      <c r="D46" s="108">
        <v>6</v>
      </c>
      <c r="E46" s="85"/>
      <c r="F46" s="86">
        <f>D46*E46</f>
        <v>0</v>
      </c>
    </row>
    <row r="47" spans="1:6" s="32" customFormat="1" ht="16.5" thickBot="1">
      <c r="A47" s="49"/>
      <c r="B47" s="21" t="s">
        <v>4</v>
      </c>
      <c r="C47" s="52"/>
      <c r="D47" s="104"/>
      <c r="E47" s="96"/>
      <c r="F47" s="97">
        <f>SUM(F46:F46)</f>
        <v>0</v>
      </c>
    </row>
    <row r="48" spans="1:6" s="32" customFormat="1" ht="13.5" thickBot="1">
      <c r="A48" s="29" t="s">
        <v>11</v>
      </c>
      <c r="B48" s="112" t="s">
        <v>24</v>
      </c>
      <c r="C48" s="113"/>
      <c r="D48" s="113"/>
      <c r="E48" s="113"/>
      <c r="F48" s="114"/>
    </row>
    <row r="49" spans="1:6" s="32" customFormat="1" ht="12.75">
      <c r="A49" s="72">
        <v>1</v>
      </c>
      <c r="B49" s="40" t="s">
        <v>77</v>
      </c>
      <c r="C49" s="73" t="s">
        <v>33</v>
      </c>
      <c r="D49" s="100">
        <v>1</v>
      </c>
      <c r="E49" s="73"/>
      <c r="F49" s="75">
        <f>D49*E49</f>
        <v>0</v>
      </c>
    </row>
    <row r="50" spans="1:6" s="32" customFormat="1" ht="12.75">
      <c r="A50" s="11">
        <v>2</v>
      </c>
      <c r="B50" s="17" t="s">
        <v>61</v>
      </c>
      <c r="C50" s="55" t="s">
        <v>33</v>
      </c>
      <c r="D50" s="101">
        <v>2</v>
      </c>
      <c r="E50" s="55"/>
      <c r="F50" s="75">
        <f>D50*E50</f>
        <v>0</v>
      </c>
    </row>
    <row r="51" spans="1:6" s="32" customFormat="1" ht="12.75">
      <c r="A51" s="11">
        <v>3</v>
      </c>
      <c r="B51" s="71" t="s">
        <v>87</v>
      </c>
      <c r="C51" s="55" t="s">
        <v>33</v>
      </c>
      <c r="D51" s="101">
        <v>3</v>
      </c>
      <c r="E51" s="55"/>
      <c r="F51" s="75">
        <f>D51*E51</f>
        <v>0</v>
      </c>
    </row>
    <row r="52" spans="1:6" s="32" customFormat="1" ht="26.25" thickBot="1">
      <c r="A52" s="7">
        <v>4</v>
      </c>
      <c r="B52" s="25" t="s">
        <v>89</v>
      </c>
      <c r="C52" s="51" t="s">
        <v>56</v>
      </c>
      <c r="D52" s="106">
        <v>2</v>
      </c>
      <c r="E52" s="51"/>
      <c r="F52" s="75">
        <f>D52*E52</f>
        <v>0</v>
      </c>
    </row>
    <row r="53" spans="1:6" s="32" customFormat="1" ht="16.5" thickBot="1">
      <c r="A53" s="20"/>
      <c r="B53" s="21" t="s">
        <v>4</v>
      </c>
      <c r="C53" s="52"/>
      <c r="D53" s="107"/>
      <c r="E53" s="53"/>
      <c r="F53" s="54">
        <f>SUM(F49:F52)</f>
        <v>0</v>
      </c>
    </row>
    <row r="54" spans="1:6" s="32" customFormat="1" ht="13.5" thickBot="1">
      <c r="A54" s="29" t="s">
        <v>12</v>
      </c>
      <c r="B54" s="112" t="s">
        <v>43</v>
      </c>
      <c r="C54" s="132"/>
      <c r="D54" s="132"/>
      <c r="E54" s="132"/>
      <c r="F54" s="133"/>
    </row>
    <row r="55" spans="1:6" s="32" customFormat="1" ht="15.75">
      <c r="A55" s="8">
        <v>1</v>
      </c>
      <c r="B55" s="18" t="s">
        <v>63</v>
      </c>
      <c r="C55" s="55" t="s">
        <v>56</v>
      </c>
      <c r="D55" s="50"/>
      <c r="E55" s="50"/>
      <c r="F55" s="58">
        <f>D55*E55</f>
        <v>0</v>
      </c>
    </row>
    <row r="56" spans="1:6" s="32" customFormat="1" ht="13.5" thickBot="1">
      <c r="A56" s="7">
        <v>2</v>
      </c>
      <c r="B56" s="19" t="s">
        <v>78</v>
      </c>
      <c r="C56" s="51" t="s">
        <v>3</v>
      </c>
      <c r="D56" s="51"/>
      <c r="E56" s="51"/>
      <c r="F56" s="59">
        <f>D56*E56</f>
        <v>0</v>
      </c>
    </row>
    <row r="57" spans="1:6" s="32" customFormat="1" ht="16.5" thickBot="1">
      <c r="A57" s="20"/>
      <c r="B57" s="21" t="s">
        <v>4</v>
      </c>
      <c r="C57" s="22"/>
      <c r="D57" s="95"/>
      <c r="E57" s="96"/>
      <c r="F57" s="97">
        <f>SUM(F55:F56)</f>
        <v>0</v>
      </c>
    </row>
    <row r="58" spans="1:6" s="32" customFormat="1" ht="12.75">
      <c r="A58" s="30" t="s">
        <v>13</v>
      </c>
      <c r="B58" s="112" t="s">
        <v>27</v>
      </c>
      <c r="C58" s="125"/>
      <c r="D58" s="125"/>
      <c r="E58" s="125"/>
      <c r="F58" s="126"/>
    </row>
    <row r="59" spans="1:6" s="32" customFormat="1" ht="12.75">
      <c r="A59" s="11">
        <v>1</v>
      </c>
      <c r="B59" s="17" t="s">
        <v>97</v>
      </c>
      <c r="C59" s="55" t="s">
        <v>33</v>
      </c>
      <c r="D59" s="101"/>
      <c r="E59" s="55"/>
      <c r="F59" s="60">
        <f aca="true" t="shared" si="1" ref="F59:F64">D59*E59</f>
        <v>0</v>
      </c>
    </row>
    <row r="60" spans="1:6" s="32" customFormat="1" ht="12.75">
      <c r="A60" s="11">
        <v>2</v>
      </c>
      <c r="B60" s="17" t="s">
        <v>111</v>
      </c>
      <c r="C60" s="55" t="s">
        <v>33</v>
      </c>
      <c r="D60" s="101"/>
      <c r="E60" s="55"/>
      <c r="F60" s="60">
        <f t="shared" si="1"/>
        <v>0</v>
      </c>
    </row>
    <row r="61" spans="1:6" s="32" customFormat="1" ht="12.75" customHeight="1">
      <c r="A61" s="10">
        <v>3</v>
      </c>
      <c r="B61" s="23" t="s">
        <v>110</v>
      </c>
      <c r="C61" s="62" t="s">
        <v>45</v>
      </c>
      <c r="D61" s="102"/>
      <c r="E61" s="62"/>
      <c r="F61" s="63">
        <f t="shared" si="1"/>
        <v>0</v>
      </c>
    </row>
    <row r="62" spans="1:6" s="32" customFormat="1" ht="12.75" customHeight="1">
      <c r="A62" s="10">
        <v>4</v>
      </c>
      <c r="B62" s="23" t="s">
        <v>99</v>
      </c>
      <c r="C62" s="62" t="s">
        <v>45</v>
      </c>
      <c r="D62" s="102"/>
      <c r="E62" s="62"/>
      <c r="F62" s="63">
        <f t="shared" si="1"/>
        <v>0</v>
      </c>
    </row>
    <row r="63" spans="1:6" s="32" customFormat="1" ht="12.75" customHeight="1">
      <c r="A63" s="10">
        <v>5</v>
      </c>
      <c r="B63" s="23" t="s">
        <v>98</v>
      </c>
      <c r="C63" s="62" t="s">
        <v>33</v>
      </c>
      <c r="D63" s="102">
        <v>66</v>
      </c>
      <c r="E63" s="62"/>
      <c r="F63" s="63">
        <f t="shared" si="1"/>
        <v>0</v>
      </c>
    </row>
    <row r="64" spans="1:6" s="32" customFormat="1" ht="12.75" customHeight="1" thickBot="1">
      <c r="A64" s="6">
        <v>6</v>
      </c>
      <c r="B64" s="25" t="s">
        <v>109</v>
      </c>
      <c r="C64" s="57" t="s">
        <v>33</v>
      </c>
      <c r="D64" s="103">
        <v>1</v>
      </c>
      <c r="E64" s="57"/>
      <c r="F64" s="63">
        <f t="shared" si="1"/>
        <v>0</v>
      </c>
    </row>
    <row r="65" spans="1:6" s="32" customFormat="1" ht="16.5" thickBot="1">
      <c r="A65" s="20"/>
      <c r="B65" s="21" t="s">
        <v>4</v>
      </c>
      <c r="C65" s="22"/>
      <c r="D65" s="104"/>
      <c r="E65" s="96"/>
      <c r="F65" s="97">
        <f>SUM(F59:F64)</f>
        <v>0</v>
      </c>
    </row>
    <row r="66" spans="1:6" s="32" customFormat="1" ht="12.75">
      <c r="A66" s="30" t="s">
        <v>14</v>
      </c>
      <c r="B66" s="112" t="s">
        <v>44</v>
      </c>
      <c r="C66" s="125"/>
      <c r="D66" s="125"/>
      <c r="E66" s="125"/>
      <c r="F66" s="126"/>
    </row>
    <row r="67" spans="1:6" s="32" customFormat="1" ht="12.75" customHeight="1">
      <c r="A67" s="10">
        <v>1</v>
      </c>
      <c r="B67" s="23" t="s">
        <v>106</v>
      </c>
      <c r="C67" s="62" t="s">
        <v>3</v>
      </c>
      <c r="D67" s="102">
        <v>1</v>
      </c>
      <c r="E67" s="62"/>
      <c r="F67" s="60">
        <f>D67*E67</f>
        <v>0</v>
      </c>
    </row>
    <row r="68" spans="1:6" s="32" customFormat="1" ht="12.75" customHeight="1" thickBot="1">
      <c r="A68" s="6">
        <v>2</v>
      </c>
      <c r="B68" s="25" t="s">
        <v>107</v>
      </c>
      <c r="C68" s="57" t="s">
        <v>3</v>
      </c>
      <c r="D68" s="103">
        <v>1</v>
      </c>
      <c r="E68" s="57"/>
      <c r="F68" s="64">
        <f>D68*E68</f>
        <v>0</v>
      </c>
    </row>
    <row r="69" spans="1:6" s="32" customFormat="1" ht="16.5" thickBot="1">
      <c r="A69" s="20"/>
      <c r="B69" s="21" t="s">
        <v>4</v>
      </c>
      <c r="C69" s="52"/>
      <c r="D69" s="95"/>
      <c r="E69" s="96"/>
      <c r="F69" s="97">
        <f>SUM(F67:F68)</f>
        <v>0</v>
      </c>
    </row>
    <row r="70" spans="1:6" s="32" customFormat="1" ht="13.5" thickBot="1">
      <c r="A70" s="31" t="s">
        <v>16</v>
      </c>
      <c r="B70" s="122" t="s">
        <v>25</v>
      </c>
      <c r="C70" s="123"/>
      <c r="D70" s="123"/>
      <c r="E70" s="123"/>
      <c r="F70" s="124"/>
    </row>
    <row r="71" spans="1:6" s="32" customFormat="1" ht="12.75">
      <c r="A71" s="8">
        <v>1</v>
      </c>
      <c r="B71" s="18" t="s">
        <v>105</v>
      </c>
      <c r="C71" s="50" t="s">
        <v>3</v>
      </c>
      <c r="D71" s="105">
        <v>2</v>
      </c>
      <c r="E71" s="50"/>
      <c r="F71" s="58">
        <f>D71*E71</f>
        <v>0</v>
      </c>
    </row>
    <row r="72" spans="1:6" s="32" customFormat="1" ht="12.75">
      <c r="A72" s="10">
        <v>2</v>
      </c>
      <c r="B72" s="23" t="s">
        <v>104</v>
      </c>
      <c r="C72" s="62" t="s">
        <v>3</v>
      </c>
      <c r="D72" s="102">
        <v>1</v>
      </c>
      <c r="E72" s="62"/>
      <c r="F72" s="63">
        <f>D72*E72</f>
        <v>0</v>
      </c>
    </row>
    <row r="73" spans="1:6" s="32" customFormat="1" ht="12.75">
      <c r="A73" s="10">
        <v>3</v>
      </c>
      <c r="B73" s="23" t="s">
        <v>103</v>
      </c>
      <c r="C73" s="62" t="s">
        <v>3</v>
      </c>
      <c r="D73" s="102">
        <v>3</v>
      </c>
      <c r="E73" s="62"/>
      <c r="F73" s="63">
        <f>D73*E73</f>
        <v>0</v>
      </c>
    </row>
    <row r="74" spans="1:6" s="32" customFormat="1" ht="13.5" thickBot="1">
      <c r="A74" s="6">
        <v>4</v>
      </c>
      <c r="B74" s="25" t="s">
        <v>124</v>
      </c>
      <c r="C74" s="57" t="s">
        <v>3</v>
      </c>
      <c r="D74" s="103">
        <v>1</v>
      </c>
      <c r="E74" s="57"/>
      <c r="F74" s="63">
        <f>D74*E74</f>
        <v>0</v>
      </c>
    </row>
    <row r="75" spans="1:6" s="32" customFormat="1" ht="16.5" thickBot="1">
      <c r="A75" s="20"/>
      <c r="B75" s="21" t="s">
        <v>4</v>
      </c>
      <c r="C75" s="52"/>
      <c r="D75" s="95"/>
      <c r="E75" s="96"/>
      <c r="F75" s="97">
        <f>SUM(F71:F74)</f>
        <v>0</v>
      </c>
    </row>
    <row r="76" spans="1:6" s="32" customFormat="1" ht="13.5" thickBot="1">
      <c r="A76" s="30" t="s">
        <v>17</v>
      </c>
      <c r="B76" s="134" t="s">
        <v>26</v>
      </c>
      <c r="C76" s="135"/>
      <c r="D76" s="135"/>
      <c r="E76" s="135"/>
      <c r="F76" s="136"/>
    </row>
    <row r="77" spans="1:6" s="32" customFormat="1" ht="12.75">
      <c r="A77" s="8">
        <v>1</v>
      </c>
      <c r="B77" s="18" t="s">
        <v>114</v>
      </c>
      <c r="C77" s="50" t="s">
        <v>33</v>
      </c>
      <c r="D77" s="105">
        <v>2</v>
      </c>
      <c r="E77" s="50"/>
      <c r="F77" s="58">
        <f aca="true" t="shared" si="2" ref="F77:F87">D77*E77</f>
        <v>0</v>
      </c>
    </row>
    <row r="78" spans="1:6" s="32" customFormat="1" ht="12.75">
      <c r="A78" s="7">
        <v>2</v>
      </c>
      <c r="B78" s="19" t="s">
        <v>46</v>
      </c>
      <c r="C78" s="51" t="s">
        <v>33</v>
      </c>
      <c r="D78" s="106">
        <v>1</v>
      </c>
      <c r="E78" s="51"/>
      <c r="F78" s="59">
        <f t="shared" si="2"/>
        <v>0</v>
      </c>
    </row>
    <row r="79" spans="1:6" s="32" customFormat="1" ht="12.75">
      <c r="A79" s="11">
        <v>3</v>
      </c>
      <c r="B79" s="26" t="s">
        <v>101</v>
      </c>
      <c r="C79" s="55" t="s">
        <v>33</v>
      </c>
      <c r="D79" s="101">
        <v>5</v>
      </c>
      <c r="E79" s="55"/>
      <c r="F79" s="60">
        <f t="shared" si="2"/>
        <v>0</v>
      </c>
    </row>
    <row r="80" spans="1:6" s="32" customFormat="1" ht="12.75">
      <c r="A80" s="11">
        <v>4</v>
      </c>
      <c r="B80" s="26" t="s">
        <v>66</v>
      </c>
      <c r="C80" s="55" t="s">
        <v>45</v>
      </c>
      <c r="D80" s="101">
        <v>7.5</v>
      </c>
      <c r="E80" s="55"/>
      <c r="F80" s="60">
        <f t="shared" si="2"/>
        <v>0</v>
      </c>
    </row>
    <row r="81" spans="1:6" s="32" customFormat="1" ht="12.75">
      <c r="A81" s="11">
        <v>5</v>
      </c>
      <c r="B81" s="26" t="s">
        <v>115</v>
      </c>
      <c r="C81" s="55" t="s">
        <v>33</v>
      </c>
      <c r="D81" s="101">
        <v>47</v>
      </c>
      <c r="E81" s="55"/>
      <c r="F81" s="60">
        <f t="shared" si="2"/>
        <v>0</v>
      </c>
    </row>
    <row r="82" spans="1:6" s="32" customFormat="1" ht="12.75">
      <c r="A82" s="10">
        <v>6</v>
      </c>
      <c r="B82" s="23" t="s">
        <v>67</v>
      </c>
      <c r="C82" s="62" t="s">
        <v>33</v>
      </c>
      <c r="D82" s="102">
        <v>5</v>
      </c>
      <c r="E82" s="62"/>
      <c r="F82" s="60">
        <f t="shared" si="2"/>
        <v>0</v>
      </c>
    </row>
    <row r="83" spans="1:6" s="32" customFormat="1" ht="12.75">
      <c r="A83" s="10">
        <v>7</v>
      </c>
      <c r="B83" s="23" t="s">
        <v>100</v>
      </c>
      <c r="C83" s="62" t="s">
        <v>33</v>
      </c>
      <c r="D83" s="102">
        <v>3</v>
      </c>
      <c r="E83" s="62"/>
      <c r="F83" s="60">
        <f t="shared" si="2"/>
        <v>0</v>
      </c>
    </row>
    <row r="84" spans="1:6" s="32" customFormat="1" ht="12.75">
      <c r="A84" s="10">
        <v>8</v>
      </c>
      <c r="B84" s="23" t="s">
        <v>102</v>
      </c>
      <c r="C84" s="62" t="s">
        <v>33</v>
      </c>
      <c r="D84" s="102">
        <v>3</v>
      </c>
      <c r="E84" s="62"/>
      <c r="F84" s="60">
        <f t="shared" si="2"/>
        <v>0</v>
      </c>
    </row>
    <row r="85" spans="1:6" s="32" customFormat="1" ht="12.75">
      <c r="A85" s="10">
        <v>9</v>
      </c>
      <c r="B85" s="23" t="s">
        <v>108</v>
      </c>
      <c r="C85" s="62" t="s">
        <v>3</v>
      </c>
      <c r="D85" s="102">
        <v>1</v>
      </c>
      <c r="E85" s="62"/>
      <c r="F85" s="60">
        <f t="shared" si="2"/>
        <v>0</v>
      </c>
    </row>
    <row r="86" spans="1:6" s="32" customFormat="1" ht="12.75">
      <c r="A86" s="10">
        <v>10</v>
      </c>
      <c r="B86" s="23" t="s">
        <v>112</v>
      </c>
      <c r="C86" s="62" t="s">
        <v>33</v>
      </c>
      <c r="D86" s="102">
        <v>1</v>
      </c>
      <c r="E86" s="62"/>
      <c r="F86" s="60">
        <f t="shared" si="2"/>
        <v>0</v>
      </c>
    </row>
    <row r="87" spans="1:6" s="32" customFormat="1" ht="13.5" thickBot="1">
      <c r="A87" s="6">
        <v>11</v>
      </c>
      <c r="B87" s="25" t="s">
        <v>116</v>
      </c>
      <c r="C87" s="57" t="s">
        <v>33</v>
      </c>
      <c r="D87" s="103">
        <v>4</v>
      </c>
      <c r="E87" s="57"/>
      <c r="F87" s="60">
        <f t="shared" si="2"/>
        <v>0</v>
      </c>
    </row>
    <row r="88" spans="1:6" s="32" customFormat="1" ht="16.5" thickBot="1">
      <c r="A88" s="77"/>
      <c r="B88" s="21" t="s">
        <v>4</v>
      </c>
      <c r="C88" s="52"/>
      <c r="D88" s="95"/>
      <c r="E88" s="96"/>
      <c r="F88" s="97">
        <f>SUM(F77:F87)</f>
        <v>0</v>
      </c>
    </row>
    <row r="89" spans="1:6" s="32" customFormat="1" ht="13.5" thickBot="1">
      <c r="A89" s="31" t="s">
        <v>35</v>
      </c>
      <c r="B89" s="122" t="s">
        <v>68</v>
      </c>
      <c r="C89" s="123"/>
      <c r="D89" s="123"/>
      <c r="E89" s="123"/>
      <c r="F89" s="124"/>
    </row>
    <row r="90" spans="1:6" s="32" customFormat="1" ht="13.5" thickBot="1">
      <c r="A90" s="8">
        <v>1</v>
      </c>
      <c r="B90" s="18" t="s">
        <v>69</v>
      </c>
      <c r="C90" s="50" t="s">
        <v>3</v>
      </c>
      <c r="D90" s="50"/>
      <c r="E90" s="50"/>
      <c r="F90" s="58">
        <f>D90*E90</f>
        <v>0</v>
      </c>
    </row>
    <row r="91" spans="1:6" s="32" customFormat="1" ht="16.5" thickBot="1">
      <c r="A91" s="77"/>
      <c r="B91" s="21" t="s">
        <v>4</v>
      </c>
      <c r="C91" s="52"/>
      <c r="D91" s="95"/>
      <c r="E91" s="96"/>
      <c r="F91" s="97">
        <f>SUM(F90)</f>
        <v>0</v>
      </c>
    </row>
    <row r="92" spans="1:6" s="32" customFormat="1" ht="27" customHeight="1" thickBot="1">
      <c r="A92" s="31" t="s">
        <v>36</v>
      </c>
      <c r="B92" s="117" t="s">
        <v>117</v>
      </c>
      <c r="C92" s="118"/>
      <c r="D92" s="118"/>
      <c r="E92" s="118"/>
      <c r="F92" s="119"/>
    </row>
    <row r="93" spans="1:6" s="32" customFormat="1" ht="12.75">
      <c r="A93" s="83">
        <v>1</v>
      </c>
      <c r="B93" s="84" t="s">
        <v>118</v>
      </c>
      <c r="C93" s="85" t="s">
        <v>3</v>
      </c>
      <c r="D93" s="108">
        <v>1</v>
      </c>
      <c r="E93" s="85"/>
      <c r="F93" s="58">
        <f>D93*E93</f>
        <v>0</v>
      </c>
    </row>
    <row r="94" spans="1:6" s="32" customFormat="1" ht="12.75">
      <c r="A94" s="11">
        <v>2</v>
      </c>
      <c r="B94" s="17" t="s">
        <v>119</v>
      </c>
      <c r="C94" s="55" t="s">
        <v>3</v>
      </c>
      <c r="D94" s="101">
        <v>1</v>
      </c>
      <c r="E94" s="55"/>
      <c r="F94" s="60">
        <f>D94*E94</f>
        <v>0</v>
      </c>
    </row>
    <row r="95" spans="1:6" s="32" customFormat="1" ht="12.75">
      <c r="A95" s="11">
        <v>3</v>
      </c>
      <c r="B95" s="17" t="s">
        <v>120</v>
      </c>
      <c r="C95" s="55" t="s">
        <v>3</v>
      </c>
      <c r="D95" s="101">
        <v>1</v>
      </c>
      <c r="E95" s="55"/>
      <c r="F95" s="60">
        <f>D95*E95</f>
        <v>0</v>
      </c>
    </row>
    <row r="96" spans="1:6" s="32" customFormat="1" ht="13.5" thickBot="1">
      <c r="A96" s="6">
        <v>4</v>
      </c>
      <c r="B96" s="111" t="s">
        <v>121</v>
      </c>
      <c r="C96" s="57" t="s">
        <v>3</v>
      </c>
      <c r="D96" s="103">
        <v>1</v>
      </c>
      <c r="E96" s="57"/>
      <c r="F96" s="64">
        <f>D96*E96</f>
        <v>0</v>
      </c>
    </row>
    <row r="97" spans="1:6" s="32" customFormat="1" ht="16.5" thickBot="1">
      <c r="A97" s="77"/>
      <c r="B97" s="21" t="s">
        <v>4</v>
      </c>
      <c r="C97" s="52"/>
      <c r="D97" s="104"/>
      <c r="E97" s="96"/>
      <c r="F97" s="97">
        <f>SUM(F93:F96)</f>
        <v>0</v>
      </c>
    </row>
    <row r="98" spans="1:6" s="32" customFormat="1" ht="13.5" thickBot="1">
      <c r="A98" s="76" t="s">
        <v>37</v>
      </c>
      <c r="B98" s="137" t="s">
        <v>47</v>
      </c>
      <c r="C98" s="138"/>
      <c r="D98" s="138"/>
      <c r="E98" s="138"/>
      <c r="F98" s="139"/>
    </row>
    <row r="99" spans="1:6" s="32" customFormat="1" ht="26.25" customHeight="1">
      <c r="A99" s="11">
        <v>1</v>
      </c>
      <c r="B99" s="26" t="s">
        <v>123</v>
      </c>
      <c r="C99" s="55" t="s">
        <v>3</v>
      </c>
      <c r="D99" s="101">
        <v>1</v>
      </c>
      <c r="E99" s="55"/>
      <c r="F99" s="60">
        <f>D99*E99</f>
        <v>0</v>
      </c>
    </row>
    <row r="100" spans="1:6" s="32" customFormat="1" ht="12.75" customHeight="1">
      <c r="A100" s="11">
        <v>2</v>
      </c>
      <c r="B100" s="26" t="s">
        <v>113</v>
      </c>
      <c r="C100" s="55" t="s">
        <v>33</v>
      </c>
      <c r="D100" s="101">
        <v>1</v>
      </c>
      <c r="E100" s="55"/>
      <c r="F100" s="60">
        <f>D100*E100</f>
        <v>0</v>
      </c>
    </row>
    <row r="101" spans="1:6" s="32" customFormat="1" ht="12.75" customHeight="1">
      <c r="A101" s="11">
        <v>3</v>
      </c>
      <c r="B101" s="26" t="s">
        <v>70</v>
      </c>
      <c r="C101" s="55"/>
      <c r="D101" s="101"/>
      <c r="E101" s="55"/>
      <c r="F101" s="60">
        <f>D101*E101</f>
        <v>0</v>
      </c>
    </row>
    <row r="102" spans="1:6" s="32" customFormat="1" ht="27.75" customHeight="1" thickBot="1">
      <c r="A102" s="7">
        <v>4</v>
      </c>
      <c r="B102" s="78" t="s">
        <v>122</v>
      </c>
      <c r="C102" s="61"/>
      <c r="D102" s="109"/>
      <c r="E102" s="61"/>
      <c r="F102" s="60">
        <f>D102*E102</f>
        <v>0</v>
      </c>
    </row>
    <row r="103" spans="1:6" s="32" customFormat="1" ht="16.5" thickBot="1">
      <c r="A103" s="42"/>
      <c r="B103" s="21" t="s">
        <v>4</v>
      </c>
      <c r="C103" s="52"/>
      <c r="D103" s="104"/>
      <c r="E103" s="96"/>
      <c r="F103" s="97">
        <f>SUM(F99:F102)</f>
        <v>0</v>
      </c>
    </row>
    <row r="104" spans="1:6" s="32" customFormat="1" ht="13.5" thickBot="1">
      <c r="A104" s="110" t="s">
        <v>50</v>
      </c>
      <c r="B104" s="137" t="s">
        <v>74</v>
      </c>
      <c r="C104" s="138"/>
      <c r="D104" s="138"/>
      <c r="E104" s="138"/>
      <c r="F104" s="139"/>
    </row>
    <row r="105" spans="1:6" s="32" customFormat="1" ht="38.25">
      <c r="A105" s="82">
        <v>1</v>
      </c>
      <c r="B105" s="80" t="s">
        <v>75</v>
      </c>
      <c r="C105" s="81"/>
      <c r="D105" s="99"/>
      <c r="E105" s="99"/>
      <c r="F105" s="98">
        <f>D105*E105</f>
        <v>0</v>
      </c>
    </row>
    <row r="106" spans="1:6" s="32" customFormat="1" ht="25.5">
      <c r="A106" s="72">
        <v>2</v>
      </c>
      <c r="B106" s="79" t="s">
        <v>71</v>
      </c>
      <c r="C106" s="74"/>
      <c r="D106" s="73"/>
      <c r="E106" s="73"/>
      <c r="F106" s="75">
        <f>D106*E106</f>
        <v>0</v>
      </c>
    </row>
    <row r="107" spans="1:6" s="32" customFormat="1" ht="26.25" customHeight="1" thickBot="1">
      <c r="A107" s="11">
        <v>3</v>
      </c>
      <c r="B107" s="26" t="s">
        <v>34</v>
      </c>
      <c r="C107" s="56"/>
      <c r="D107" s="55"/>
      <c r="E107" s="55"/>
      <c r="F107" s="60">
        <f>D107*E107</f>
        <v>0</v>
      </c>
    </row>
    <row r="108" spans="1:6" s="32" customFormat="1" ht="16.5" thickBot="1">
      <c r="A108" s="20"/>
      <c r="B108" s="21" t="s">
        <v>4</v>
      </c>
      <c r="C108" s="52"/>
      <c r="D108" s="95"/>
      <c r="E108" s="96"/>
      <c r="F108" s="97">
        <f>SUM(F105:F107)</f>
        <v>0</v>
      </c>
    </row>
    <row r="109" spans="1:6" s="32" customFormat="1" ht="16.5" thickBot="1">
      <c r="A109" s="20"/>
      <c r="B109" s="21" t="s">
        <v>4</v>
      </c>
      <c r="C109" s="52"/>
      <c r="D109" s="95"/>
      <c r="E109" s="96"/>
      <c r="F109" s="97"/>
    </row>
    <row r="110" spans="1:6" s="32" customFormat="1" ht="16.5" thickBot="1">
      <c r="A110" s="33"/>
      <c r="B110" s="34" t="s">
        <v>128</v>
      </c>
      <c r="C110" s="65"/>
      <c r="D110" s="65"/>
      <c r="E110" s="66"/>
      <c r="F110" s="67">
        <f>SUM(F14,F19,F23,F28,F32,F44,F47,F53,F57,F65,F69,F75,F88,F91,F97,F103,F108,F109)</f>
        <v>0</v>
      </c>
    </row>
    <row r="111" spans="1:6" s="32" customFormat="1" ht="16.5" thickBot="1">
      <c r="A111" s="35"/>
      <c r="B111" s="36" t="s">
        <v>127</v>
      </c>
      <c r="C111" s="68"/>
      <c r="D111" s="69"/>
      <c r="E111" s="151"/>
      <c r="F111" s="152">
        <f>SUM(F15,F20,F24,F29,F33,F45,F48,F54,F58,F66,F70,F76,F89,F92,F98,F104,F109,F110)</f>
        <v>0</v>
      </c>
    </row>
    <row r="112" spans="1:6" s="32" customFormat="1" ht="13.5" customHeight="1" thickBot="1">
      <c r="A112" s="37"/>
      <c r="B112" s="38" t="s">
        <v>38</v>
      </c>
      <c r="C112" s="70" t="s">
        <v>15</v>
      </c>
      <c r="D112" s="153" t="s">
        <v>126</v>
      </c>
      <c r="E112" s="154"/>
      <c r="F112" s="155"/>
    </row>
    <row r="113" spans="1:6" ht="13.5" thickBot="1">
      <c r="A113" s="2"/>
      <c r="B113" s="3"/>
      <c r="C113" s="3"/>
      <c r="D113" s="156"/>
      <c r="E113" s="156"/>
      <c r="F113" s="156"/>
    </row>
    <row r="114" spans="1:6" ht="13.5" thickBot="1">
      <c r="A114" s="37"/>
      <c r="B114" s="43" t="s">
        <v>39</v>
      </c>
      <c r="C114" s="44"/>
      <c r="D114" s="157" t="s">
        <v>126</v>
      </c>
      <c r="E114" s="158"/>
      <c r="F114" s="159"/>
    </row>
    <row r="115" spans="1:6" ht="13.5" thickBot="1">
      <c r="A115" s="45"/>
      <c r="B115" s="46"/>
      <c r="C115" s="47"/>
      <c r="D115" s="160"/>
      <c r="E115" s="160"/>
      <c r="F115" s="160"/>
    </row>
    <row r="116" spans="1:6" ht="26.25" thickBot="1">
      <c r="A116" s="37"/>
      <c r="B116" s="43" t="s">
        <v>51</v>
      </c>
      <c r="C116" s="44"/>
      <c r="D116" s="157" t="s">
        <v>126</v>
      </c>
      <c r="E116" s="157"/>
      <c r="F116" s="159"/>
    </row>
    <row r="117" spans="1:6" ht="13.5" thickBot="1">
      <c r="A117" s="2"/>
      <c r="B117" s="5"/>
      <c r="C117" s="3"/>
      <c r="D117" s="156"/>
      <c r="E117" s="156"/>
      <c r="F117" s="156"/>
    </row>
    <row r="118" spans="1:6" ht="13.5" thickBot="1">
      <c r="A118" s="37"/>
      <c r="B118" s="43" t="s">
        <v>40</v>
      </c>
      <c r="C118" s="44"/>
      <c r="D118" s="157" t="s">
        <v>126</v>
      </c>
      <c r="E118" s="157"/>
      <c r="F118" s="159"/>
    </row>
    <row r="119" spans="1:6" ht="12.75">
      <c r="A119" s="2"/>
      <c r="B119" s="5"/>
      <c r="C119" s="3"/>
      <c r="D119" s="3"/>
      <c r="E119" s="3"/>
      <c r="F119" s="3"/>
    </row>
    <row r="120" spans="1:6" ht="12.75">
      <c r="A120" s="2"/>
      <c r="B120" s="3"/>
      <c r="C120" s="3"/>
      <c r="D120" s="3"/>
      <c r="E120" s="3"/>
      <c r="F120" s="3"/>
    </row>
    <row r="121" spans="1:6" ht="12.75">
      <c r="A121" s="2"/>
      <c r="B121" s="3"/>
      <c r="C121" s="3"/>
      <c r="D121" s="3"/>
      <c r="E121" s="3"/>
      <c r="F121" s="3"/>
    </row>
    <row r="122" spans="1:6" ht="15.75">
      <c r="A122" s="4"/>
      <c r="B122" s="27" t="s">
        <v>52</v>
      </c>
      <c r="C122" s="4"/>
      <c r="D122" s="4"/>
      <c r="E122" s="4"/>
      <c r="F122" s="4"/>
    </row>
    <row r="123" ht="12.75">
      <c r="B123" s="48" t="s">
        <v>55</v>
      </c>
    </row>
    <row r="125" ht="12.75">
      <c r="B125" t="s">
        <v>53</v>
      </c>
    </row>
    <row r="126" ht="12.75">
      <c r="B126" s="48" t="s">
        <v>54</v>
      </c>
    </row>
  </sheetData>
  <sheetProtection/>
  <mergeCells count="32">
    <mergeCell ref="A8:A9"/>
    <mergeCell ref="B8:B9"/>
    <mergeCell ref="D114:E114"/>
    <mergeCell ref="D116:E116"/>
    <mergeCell ref="D118:E118"/>
    <mergeCell ref="B70:F70"/>
    <mergeCell ref="D112:F112"/>
    <mergeCell ref="B76:F76"/>
    <mergeCell ref="B104:F104"/>
    <mergeCell ref="B98:F98"/>
    <mergeCell ref="A3:F3"/>
    <mergeCell ref="B15:F15"/>
    <mergeCell ref="A4:F4"/>
    <mergeCell ref="B10:F10"/>
    <mergeCell ref="E8:E9"/>
    <mergeCell ref="B29:F29"/>
    <mergeCell ref="B33:F33"/>
    <mergeCell ref="C8:C9"/>
    <mergeCell ref="D8:D9"/>
    <mergeCell ref="B45:F45"/>
    <mergeCell ref="B54:F54"/>
    <mergeCell ref="F8:F9"/>
    <mergeCell ref="B48:F48"/>
    <mergeCell ref="E2:F2"/>
    <mergeCell ref="B92:F92"/>
    <mergeCell ref="A6:F6"/>
    <mergeCell ref="B89:F89"/>
    <mergeCell ref="A5:F5"/>
    <mergeCell ref="B20:F20"/>
    <mergeCell ref="B58:F58"/>
    <mergeCell ref="B66:F66"/>
    <mergeCell ref="B24:F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</dc:creator>
  <cp:keywords/>
  <dc:description/>
  <cp:lastModifiedBy>SPonasenkova</cp:lastModifiedBy>
  <cp:lastPrinted>2011-09-06T12:05:26Z</cp:lastPrinted>
  <dcterms:created xsi:type="dcterms:W3CDTF">2006-04-14T09:05:03Z</dcterms:created>
  <dcterms:modified xsi:type="dcterms:W3CDTF">2012-02-09T12:58:29Z</dcterms:modified>
  <cp:category/>
  <cp:version/>
  <cp:contentType/>
  <cp:contentStatus/>
</cp:coreProperties>
</file>